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дефици'!$B$6:$E$44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дефици'!$6:$9</definedName>
    <definedName name="_xlnm.Print_Area" localSheetId="0">'Источники финансирования дефици'!$A$1:$E$44</definedName>
  </definedNames>
  <calcPr fullCalcOnLoad="1"/>
</workbook>
</file>

<file path=xl/sharedStrings.xml><?xml version="1.0" encoding="utf-8"?>
<sst xmlns="http://schemas.openxmlformats.org/spreadsheetml/2006/main" count="134" uniqueCount="80">
  <si>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</si>
  <si>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</si>
  <si>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</si>
  <si>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</si>
  <si>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</si>
  <si>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</si>
  <si>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</si>
  <si>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</si>
  <si>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</si>
  <si>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</si>
  <si>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</si>
  <si>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</si>
  <si>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</si>
  <si>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</si>
  <si>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</si>
  <si>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</si>
  <si>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</si>
  <si>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</si>
  <si>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</si>
  <si>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</si>
  <si>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</si>
  <si>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</si>
  <si>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</si>
  <si>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</si>
  <si>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</si>
  <si>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</si>
  <si>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</si>
  <si>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</si>
  <si>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</si>
  <si>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</si>
  <si>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</si>
  <si>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</si>
  <si>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</si>
  <si>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</si>
  <si>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</si>
  <si>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</si>
  <si>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</si>
  <si>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</si>
  <si>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</si>
  <si>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</si>
  <si>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</si>
  <si>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</si>
  <si>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</si>
  <si>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</si>
  <si>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</si>
  <si>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</si>
  <si>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</si>
  <si>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</si>
  <si>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</si>
  <si>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</si>
  <si>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</si>
  <si>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</si>
  <si>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</si>
  <si>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</si>
  <si>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</si>
  <si>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</si>
  <si>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</si>
  <si>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</si>
  <si>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</si>
  <si>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</si>
  <si>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</si>
  <si>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</si>
  <si>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000 01 03 01 00 00 0000 700</t>
  </si>
  <si>
    <t>000 01 03 01 00 04 0000 710</t>
  </si>
  <si>
    <t>000 01 03 01 00 00 0000 800</t>
  </si>
  <si>
    <t>000 01 03 01 00 04 0000 810</t>
  </si>
  <si>
    <t>Привлечение кредитов от кредитных организаций в валюте Российской Федерации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</si>
  <si>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</si>
  <si>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</si>
  <si>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</si>
  <si>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</si>
  <si>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</si>
  <si>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Акции и иные формы участия в капитале, находящиеся в государственной и муниципальной собственности</t>
  </si>
  <si>
    <t>План на 2022 год  (тыс.рублей)</t>
  </si>
  <si>
    <t>Исполнено на 01.04.2022 (тыс.рублей)</t>
  </si>
  <si>
    <t>Источники внутреннего финансирования дефицита бюджета городского округа Мегион Ханты-Мансийского автономного округа - Югры на 2022 год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</si>
  <si>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</si>
  <si>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Погашение бюджетами городских округов кредитов из других бюджетов бюджетной системы Российской  Федерации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</si>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</sst>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0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3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172" fontId="1" fillId="0" borderId="11" xfId="0" applyNumberFormat="1" applyFont="1" applyFill="1" applyBorder="1" applyAlignment="1">
      <alignment horizontal="right" wrapText="1"/>
    </xf>
    <xf numFmtId="172" fontId="1" fillId="0" borderId="12" xfId="0" applyNumberFormat="1" applyFont="1" applyFill="1" applyBorder="1" applyAlignment="1">
      <alignment horizontal="right" wrapText="1"/>
    </xf>
    <xf numFmtId="172" fontId="1" fillId="0" borderId="17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wrapText="1"/>
    </xf>
    <xf numFmtId="172" fontId="1" fillId="0" borderId="11" xfId="0" applyNumberFormat="1" applyFont="1" applyFill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 wrapText="1"/>
    </xf>
    <xf numFmtId="172" fontId="1" fillId="0" borderId="19" xfId="0" applyNumberFormat="1" applyFont="1" applyFill="1" applyBorder="1" applyAlignment="1">
      <alignment horizontal="left" wrapText="1"/>
    </xf>
    <xf numFmtId="172" fontId="1" fillId="0" borderId="20" xfId="0" applyNumberFormat="1" applyFont="1" applyFill="1" applyBorder="1" applyAlignment="1">
      <alignment horizontal="center" wrapText="1"/>
    </xf>
    <xf numFmtId="0" fontId="0" fillId="33" borderId="0" xfId="52" applyFill="1">
      <alignment/>
      <protection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left" vertical="top" wrapText="1"/>
    </xf>
    <xf numFmtId="0" fontId="0" fillId="33" borderId="0" xfId="52" applyFont="1" applyFill="1">
      <alignment/>
      <protection/>
    </xf>
    <xf numFmtId="17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view="pageBreakPreview" zoomScaleSheetLayoutView="100" zoomScalePageLayoutView="0" workbookViewId="0" topLeftCell="A31">
      <selection activeCell="H13" sqref="H13"/>
    </sheetView>
  </sheetViews>
  <sheetFormatPr defaultColWidth="9.140625" defaultRowHeight="12.75"/>
  <cols>
    <col min="1" max="1" width="1.7109375" style="22" customWidth="1"/>
    <col min="2" max="2" width="47.8515625" style="22" customWidth="1"/>
    <col min="3" max="3" width="31.00390625" style="22" customWidth="1"/>
    <col min="4" max="5" width="17.57421875" style="22" customWidth="1"/>
    <col min="6" max="16384" width="9.140625" style="22" customWidth="1"/>
  </cols>
  <sheetData>
    <row r="1" spans="4:12" ht="12.75">
      <c r="D1" s="36"/>
      <c r="E1" s="37"/>
      <c r="F1" s="37"/>
      <c r="G1" s="37"/>
      <c r="H1" s="37"/>
      <c r="I1" s="37"/>
      <c r="J1" s="37"/>
      <c r="K1" s="37"/>
      <c r="L1" s="37"/>
    </row>
    <row r="2" spans="4:12" ht="12.75">
      <c r="D2" s="36"/>
      <c r="E2" s="37"/>
      <c r="F2" s="37"/>
      <c r="G2" s="37"/>
      <c r="H2" s="37"/>
      <c r="I2" s="37"/>
      <c r="J2" s="37"/>
      <c r="K2" s="37"/>
      <c r="L2" s="37"/>
    </row>
    <row r="3" spans="4:12" ht="12.75">
      <c r="D3" s="39"/>
      <c r="E3" s="37"/>
      <c r="F3" s="37"/>
      <c r="G3" s="37"/>
      <c r="H3" s="37"/>
      <c r="I3" s="37"/>
      <c r="J3" s="37"/>
      <c r="K3" s="37"/>
      <c r="L3" s="37"/>
    </row>
    <row r="6" spans="2:5" s="20" customFormat="1" ht="33.75" customHeight="1">
      <c r="B6" s="40" t="s">
        <v>75</v>
      </c>
      <c r="C6" s="41"/>
      <c r="D6" s="41"/>
      <c r="E6" s="41"/>
    </row>
    <row r="7" spans="2:5" ht="18" customHeight="1">
      <c r="B7" s="21"/>
      <c r="C7" s="21"/>
      <c r="D7" s="21"/>
      <c r="E7" s="21"/>
    </row>
    <row r="8" spans="2:5" ht="38.25" customHeight="1">
      <c r="B8" s="23" t="s">
        <v>0</v>
      </c>
      <c r="C8" s="23" t="s">
        <v>6</v>
      </c>
      <c r="D8" s="24" t="s">
        <v>73</v>
      </c>
      <c r="E8" s="25" t="s">
        <v>74</v>
      </c>
    </row>
    <row r="9" spans="2:5" ht="12.75">
      <c r="B9" s="23" t="s">
        <v>1</v>
      </c>
      <c r="C9" s="26">
        <v>2</v>
      </c>
      <c r="D9" s="27" t="s">
        <v>2</v>
      </c>
      <c r="E9" s="27" t="s">
        <v>3</v>
      </c>
    </row>
    <row r="10" spans="2:5" ht="12.75">
      <c r="B10" s="28" t="s">
        <v>7</v>
      </c>
      <c r="C10" s="29" t="s">
        <v>5</v>
      </c>
      <c r="D10" s="17">
        <f>D12+D34</f>
        <v>162247.10000000056</v>
      </c>
      <c r="E10" s="17">
        <f>E12+E34</f>
        <v>28243.99999999993</v>
      </c>
    </row>
    <row r="11" spans="2:5" ht="12.75">
      <c r="B11" s="30" t="s">
        <v>4</v>
      </c>
      <c r="C11" s="18"/>
      <c r="D11" s="18"/>
      <c r="E11" s="18"/>
    </row>
    <row r="12" spans="2:5" ht="12.75">
      <c r="B12" s="28" t="s">
        <v>8</v>
      </c>
      <c r="C12" s="29" t="s">
        <v>5</v>
      </c>
      <c r="D12" s="17">
        <f>D14+D24+D19</f>
        <v>130314.5</v>
      </c>
      <c r="E12" s="17">
        <f>E14+E24+E19</f>
        <v>6500.200000000001</v>
      </c>
    </row>
    <row r="13" spans="2:5" ht="12.75">
      <c r="B13" s="30" t="s">
        <v>9</v>
      </c>
      <c r="C13" s="18"/>
      <c r="D13" s="18"/>
      <c r="E13" s="18"/>
    </row>
    <row r="14" spans="2:5" ht="22.5">
      <c r="B14" s="28" t="s">
        <v>10</v>
      </c>
      <c r="C14" s="29" t="s">
        <v>11</v>
      </c>
      <c r="D14" s="17">
        <f>D16+D18</f>
        <v>180314.5</v>
      </c>
      <c r="E14" s="17">
        <f>E16+E18</f>
        <v>-30000</v>
      </c>
    </row>
    <row r="15" spans="2:5" ht="22.5">
      <c r="B15" s="28" t="s">
        <v>66</v>
      </c>
      <c r="C15" s="29" t="s">
        <v>13</v>
      </c>
      <c r="D15" s="17">
        <f>D16</f>
        <v>250314.5</v>
      </c>
      <c r="E15" s="17">
        <f>E16</f>
        <v>0</v>
      </c>
    </row>
    <row r="16" spans="2:5" ht="27.75" customHeight="1">
      <c r="B16" s="38" t="s">
        <v>79</v>
      </c>
      <c r="C16" s="29" t="s">
        <v>15</v>
      </c>
      <c r="D16" s="17">
        <v>250314.5</v>
      </c>
      <c r="E16" s="17">
        <v>0</v>
      </c>
    </row>
    <row r="17" spans="2:5" ht="22.5">
      <c r="B17" s="28" t="s">
        <v>16</v>
      </c>
      <c r="C17" s="29" t="s">
        <v>17</v>
      </c>
      <c r="D17" s="17">
        <f>D18</f>
        <v>-70000</v>
      </c>
      <c r="E17" s="17">
        <f>E18</f>
        <v>-30000</v>
      </c>
    </row>
    <row r="18" spans="2:5" ht="22.5">
      <c r="B18" s="38" t="s">
        <v>78</v>
      </c>
      <c r="C18" s="29" t="s">
        <v>19</v>
      </c>
      <c r="D18" s="17">
        <v>-70000</v>
      </c>
      <c r="E18" s="17">
        <v>-30000</v>
      </c>
    </row>
    <row r="19" spans="2:5" ht="22.5">
      <c r="B19" s="31" t="s">
        <v>57</v>
      </c>
      <c r="C19" s="32" t="s">
        <v>58</v>
      </c>
      <c r="D19" s="17">
        <f>D20+D22</f>
        <v>-50000</v>
      </c>
      <c r="E19" s="17">
        <f>E20+E22</f>
        <v>-12499.8</v>
      </c>
    </row>
    <row r="20" spans="2:5" ht="33.75">
      <c r="B20" s="31" t="s">
        <v>59</v>
      </c>
      <c r="C20" s="32" t="s">
        <v>62</v>
      </c>
      <c r="D20" s="17">
        <f>D21</f>
        <v>0</v>
      </c>
      <c r="E20" s="17">
        <f>E21</f>
        <v>0</v>
      </c>
    </row>
    <row r="21" spans="2:5" ht="22.5">
      <c r="B21" s="31" t="s">
        <v>60</v>
      </c>
      <c r="C21" s="32" t="s">
        <v>63</v>
      </c>
      <c r="D21" s="17">
        <v>0</v>
      </c>
      <c r="E21" s="17">
        <v>0</v>
      </c>
    </row>
    <row r="22" spans="2:5" ht="33.75">
      <c r="B22" s="31" t="s">
        <v>61</v>
      </c>
      <c r="C22" s="32" t="s">
        <v>64</v>
      </c>
      <c r="D22" s="17">
        <f>D23</f>
        <v>-50000</v>
      </c>
      <c r="E22" s="17">
        <f>E23</f>
        <v>-12499.8</v>
      </c>
    </row>
    <row r="23" spans="2:5" ht="33.75">
      <c r="B23" s="31" t="s">
        <v>77</v>
      </c>
      <c r="C23" s="32" t="s">
        <v>65</v>
      </c>
      <c r="D23" s="17">
        <v>-50000</v>
      </c>
      <c r="E23" s="17">
        <v>-12499.8</v>
      </c>
    </row>
    <row r="24" spans="2:5" ht="22.5">
      <c r="B24" s="28" t="s">
        <v>20</v>
      </c>
      <c r="C24" s="29" t="s">
        <v>21</v>
      </c>
      <c r="D24" s="17">
        <f aca="true" t="shared" si="0" ref="D24:E26">D25</f>
        <v>0</v>
      </c>
      <c r="E24" s="17">
        <f>E25+E28</f>
        <v>49000</v>
      </c>
    </row>
    <row r="25" spans="2:5" ht="33" customHeight="1" hidden="1">
      <c r="B25" s="28" t="s">
        <v>72</v>
      </c>
      <c r="C25" s="29" t="s">
        <v>67</v>
      </c>
      <c r="D25" s="17">
        <f t="shared" si="0"/>
        <v>0</v>
      </c>
      <c r="E25" s="17">
        <f t="shared" si="0"/>
        <v>0</v>
      </c>
    </row>
    <row r="26" spans="2:5" ht="33.75" hidden="1">
      <c r="B26" s="28" t="s">
        <v>68</v>
      </c>
      <c r="C26" s="29" t="s">
        <v>69</v>
      </c>
      <c r="D26" s="17">
        <f t="shared" si="0"/>
        <v>0</v>
      </c>
      <c r="E26" s="17">
        <f t="shared" si="0"/>
        <v>0</v>
      </c>
    </row>
    <row r="27" spans="2:5" ht="29.25" customHeight="1" hidden="1">
      <c r="B27" s="28" t="s">
        <v>70</v>
      </c>
      <c r="C27" s="29" t="s">
        <v>71</v>
      </c>
      <c r="D27" s="17"/>
      <c r="E27" s="17"/>
    </row>
    <row r="28" spans="2:5" ht="22.5">
      <c r="B28" s="28" t="s">
        <v>22</v>
      </c>
      <c r="C28" s="29" t="s">
        <v>23</v>
      </c>
      <c r="D28" s="17">
        <v>0</v>
      </c>
      <c r="E28" s="17">
        <f>E29</f>
        <v>49000</v>
      </c>
    </row>
    <row r="29" spans="2:5" ht="67.5">
      <c r="B29" s="28" t="s">
        <v>24</v>
      </c>
      <c r="C29" s="29" t="s">
        <v>25</v>
      </c>
      <c r="D29" s="17">
        <v>0</v>
      </c>
      <c r="E29" s="17">
        <f>E30</f>
        <v>49000</v>
      </c>
    </row>
    <row r="30" spans="2:5" ht="123.75">
      <c r="B30" s="28" t="s">
        <v>76</v>
      </c>
      <c r="C30" s="29" t="s">
        <v>27</v>
      </c>
      <c r="D30" s="17">
        <v>0</v>
      </c>
      <c r="E30" s="17">
        <v>49000</v>
      </c>
    </row>
    <row r="31" spans="2:5" ht="12.75">
      <c r="B31" s="28" t="s">
        <v>28</v>
      </c>
      <c r="C31" s="29" t="s">
        <v>5</v>
      </c>
      <c r="D31" s="17">
        <v>0</v>
      </c>
      <c r="E31" s="17">
        <v>0</v>
      </c>
    </row>
    <row r="32" spans="2:5" ht="12.75">
      <c r="B32" s="30" t="s">
        <v>9</v>
      </c>
      <c r="C32" s="18"/>
      <c r="D32" s="18"/>
      <c r="E32" s="18"/>
    </row>
    <row r="33" spans="2:5" ht="12.75">
      <c r="B33" s="17"/>
      <c r="C33" s="17"/>
      <c r="D33" s="17">
        <v>0</v>
      </c>
      <c r="E33" s="17">
        <v>0</v>
      </c>
    </row>
    <row r="34" spans="2:5" ht="12.75">
      <c r="B34" s="28" t="s">
        <v>29</v>
      </c>
      <c r="C34" s="29" t="s">
        <v>30</v>
      </c>
      <c r="D34" s="17">
        <f>D35</f>
        <v>31932.60000000056</v>
      </c>
      <c r="E34" s="17">
        <f>E35</f>
        <v>21743.79999999993</v>
      </c>
    </row>
    <row r="35" spans="2:5" ht="22.5">
      <c r="B35" s="28" t="s">
        <v>31</v>
      </c>
      <c r="C35" s="29" t="s">
        <v>32</v>
      </c>
      <c r="D35" s="17">
        <f>D39+D44</f>
        <v>31932.60000000056</v>
      </c>
      <c r="E35" s="17">
        <f>E39+E44</f>
        <v>21743.79999999993</v>
      </c>
    </row>
    <row r="36" spans="2:5" ht="12.75">
      <c r="B36" s="28" t="s">
        <v>33</v>
      </c>
      <c r="C36" s="29" t="s">
        <v>34</v>
      </c>
      <c r="D36" s="17">
        <f aca="true" t="shared" si="1" ref="D36:E38">D37</f>
        <v>-5250263.6</v>
      </c>
      <c r="E36" s="17">
        <f t="shared" si="1"/>
        <v>-1046992.9</v>
      </c>
    </row>
    <row r="37" spans="2:5" ht="12.75">
      <c r="B37" s="28" t="s">
        <v>35</v>
      </c>
      <c r="C37" s="29" t="s">
        <v>36</v>
      </c>
      <c r="D37" s="17">
        <f t="shared" si="1"/>
        <v>-5250263.6</v>
      </c>
      <c r="E37" s="17">
        <f t="shared" si="1"/>
        <v>-1046992.9</v>
      </c>
    </row>
    <row r="38" spans="2:5" ht="12.75">
      <c r="B38" s="28" t="s">
        <v>37</v>
      </c>
      <c r="C38" s="29" t="s">
        <v>38</v>
      </c>
      <c r="D38" s="17">
        <f t="shared" si="1"/>
        <v>-5250263.6</v>
      </c>
      <c r="E38" s="17">
        <f t="shared" si="1"/>
        <v>-1046992.9</v>
      </c>
    </row>
    <row r="39" spans="2:5" ht="22.5">
      <c r="B39" s="28" t="s">
        <v>39</v>
      </c>
      <c r="C39" s="29" t="s">
        <v>40</v>
      </c>
      <c r="D39" s="17">
        <v>-5250263.6</v>
      </c>
      <c r="E39" s="17">
        <v>-1046992.9</v>
      </c>
    </row>
    <row r="40" spans="2:5" ht="12.75">
      <c r="B40" s="28" t="s">
        <v>41</v>
      </c>
      <c r="C40" s="29" t="s">
        <v>42</v>
      </c>
      <c r="D40" s="17">
        <f>D42</f>
        <v>5282196.2</v>
      </c>
      <c r="E40" s="17">
        <f>E42</f>
        <v>1068736.7</v>
      </c>
    </row>
    <row r="41" spans="2:5" ht="12.75">
      <c r="B41" s="30" t="s">
        <v>4</v>
      </c>
      <c r="C41" s="18"/>
      <c r="D41" s="18"/>
      <c r="E41" s="18"/>
    </row>
    <row r="42" spans="2:5" ht="12.75">
      <c r="B42" s="28" t="s">
        <v>43</v>
      </c>
      <c r="C42" s="29" t="s">
        <v>44</v>
      </c>
      <c r="D42" s="17">
        <f>D43</f>
        <v>5282196.2</v>
      </c>
      <c r="E42" s="17">
        <f>E43</f>
        <v>1068736.7</v>
      </c>
    </row>
    <row r="43" spans="2:5" ht="12.75">
      <c r="B43" s="28" t="s">
        <v>45</v>
      </c>
      <c r="C43" s="33" t="s">
        <v>46</v>
      </c>
      <c r="D43" s="17">
        <f>D44</f>
        <v>5282196.2</v>
      </c>
      <c r="E43" s="17">
        <f>E44</f>
        <v>1068736.7</v>
      </c>
    </row>
    <row r="44" spans="2:5" ht="22.5">
      <c r="B44" s="34" t="s">
        <v>47</v>
      </c>
      <c r="C44" s="35" t="s">
        <v>48</v>
      </c>
      <c r="D44" s="17">
        <v>5282196.2</v>
      </c>
      <c r="E44" s="19">
        <v>1068736.7</v>
      </c>
    </row>
  </sheetData>
  <sheetProtection/>
  <mergeCells count="1">
    <mergeCell ref="B6:E6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portrait" paperSize="9" scale="7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42" t="s">
        <v>55</v>
      </c>
      <c r="B5" s="43"/>
      <c r="C5" s="43"/>
      <c r="D5" s="43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Грига Ирина Владимировна</cp:lastModifiedBy>
  <cp:lastPrinted>2021-07-20T09:12:27Z</cp:lastPrinted>
  <dcterms:created xsi:type="dcterms:W3CDTF">2020-04-09T11:04:31Z</dcterms:created>
  <dcterms:modified xsi:type="dcterms:W3CDTF">2022-04-25T07:30:10Z</dcterms:modified>
  <cp:category/>
  <cp:version/>
  <cp:contentType/>
  <cp:contentStatus/>
</cp:coreProperties>
</file>